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9140" windowHeight="9528" activeTab="0"/>
  </bookViews>
  <sheets>
    <sheet name="Оборудован." sheetId="1" r:id="rId1"/>
  </sheets>
  <externalReferences>
    <externalReference r:id="rId4"/>
    <externalReference r:id="rId5"/>
    <externalReference r:id="rId6"/>
  </externalReferences>
  <definedNames>
    <definedName name="Excel_BuiltIn__FilterDatabase">"$'список участников оцп'.$#ссыл" "$#ССЫЛ!:$#ССЫЛ!$#ССЫЛ!"</definedName>
    <definedName name="Excel_BuiltIn__FilterDatabase_2_1">'[2]список участников ОЦП'!#REF!</definedName>
    <definedName name="Excel_BuiltIn_Criteria">"$'список участников оцп'.$#ссыл" "$#ССЫЛ!:$#ССЫЛ!$#ССЫЛ!"</definedName>
    <definedName name="Excel_BuiltIn_Criteria_2_1">'[2]список участников ОЦП'!#REF!</definedName>
    <definedName name="Excel_BuiltIn_Extract" localSheetId="0">#REF!</definedName>
    <definedName name="Excel_BuiltIn_Extract">#REF!</definedName>
    <definedName name="_xlnm.Print_Area" localSheetId="0">'Оборудован.'!$A$1:$AW$19</definedName>
  </definedNames>
  <calcPr fullCalcOnLoad="1"/>
</workbook>
</file>

<file path=xl/sharedStrings.xml><?xml version="1.0" encoding="utf-8"?>
<sst xmlns="http://schemas.openxmlformats.org/spreadsheetml/2006/main" count="127" uniqueCount="46">
  <si>
    <t>Благоустройство, приобретение оборудования, мебели и инвентаря для объектов капитального ремонта дошкольных образовательных учреждений Тамбовской области в 2013 году</t>
  </si>
  <si>
    <t xml:space="preserve">Еженедельная оперативная информация по состоянию на </t>
  </si>
  <si>
    <t>№ п/п</t>
  </si>
  <si>
    <t xml:space="preserve">Наименование и адрес ДОУ
</t>
  </si>
  <si>
    <t>Благоустройство территории 
(ограждение, освещение, МАФ, благоустройство и т.д)</t>
  </si>
  <si>
    <t>Технологическое оборудование 
(пищеблок, прачечная, мед.блок  и т.д)</t>
  </si>
  <si>
    <t>Мебель, инвентарь, компьютерное оборудование, 
музыкальные инструменты,  и др.</t>
  </si>
  <si>
    <t>Наименование организации - исполнителя работ</t>
  </si>
  <si>
    <t>Начальная максимальная цена контракта</t>
  </si>
  <si>
    <t>Дата торгов</t>
  </si>
  <si>
    <t>Номер и дата заключения контракта</t>
  </si>
  <si>
    <t>Сроки исполнения контракта</t>
  </si>
  <si>
    <t>Сумма по контракту</t>
  </si>
  <si>
    <t>Лимит инвестиций в 2013 году</t>
  </si>
  <si>
    <t xml:space="preserve">Профинансировано
(кассовые расходы бюджета) </t>
  </si>
  <si>
    <t>Перечень выполненных работ</t>
  </si>
  <si>
    <t xml:space="preserve">Наименование организации - поставщика оборудования </t>
  </si>
  <si>
    <t>Профинансировано
(кассовые расходы бюджета)</t>
  </si>
  <si>
    <t>Перечень приобретенного оборудования</t>
  </si>
  <si>
    <t>Наименование организации - поставщика товаров</t>
  </si>
  <si>
    <t>перечень приобретенных товаров</t>
  </si>
  <si>
    <t>Всего</t>
  </si>
  <si>
    <t xml:space="preserve">Фед.
бюджет </t>
  </si>
  <si>
    <t xml:space="preserve">Обл.
бюджет </t>
  </si>
  <si>
    <t xml:space="preserve">Местн. бюджет </t>
  </si>
  <si>
    <t>ВСЕГО</t>
  </si>
  <si>
    <t>тыс.руб.</t>
  </si>
  <si>
    <t>итого</t>
  </si>
  <si>
    <t>мебель</t>
  </si>
  <si>
    <t>мягкий инвентарь</t>
  </si>
  <si>
    <t>Первомайский район, с. Старое Козьмодемьяновское</t>
  </si>
  <si>
    <t>торги</t>
  </si>
  <si>
    <t>24.09.13 -заявка</t>
  </si>
  <si>
    <t>поставка и установка МАФ</t>
  </si>
  <si>
    <t>поставка и монтаж технологического оборудования</t>
  </si>
  <si>
    <t>24.09.13 - заявка</t>
  </si>
  <si>
    <t>26.09.13-заявка</t>
  </si>
  <si>
    <t>игры, муз.инструменты</t>
  </si>
  <si>
    <t>спорт.товары</t>
  </si>
  <si>
    <t>СВТ</t>
  </si>
  <si>
    <t>КПБ и др.</t>
  </si>
  <si>
    <t>видео техника</t>
  </si>
  <si>
    <t>Первомайский район, р.п. Первомайский, ул. Дружбы,1а</t>
  </si>
  <si>
    <t xml:space="preserve">торги </t>
  </si>
  <si>
    <t>поставка и монтаж кухонного оборудования</t>
  </si>
  <si>
    <t>поставка и монтаж прачечного оборудования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</si>
</sst>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"/>
    <numFmt numFmtId="186" formatCode="#,##0.000"/>
    <numFmt numFmtId="187" formatCode="[$-FC19]d\ mmmm\ yyyy\ &quot;г.&quot;"/>
    <numFmt numFmtId="188" formatCode="dd/mm/yy;@"/>
    <numFmt numFmtId="189" formatCode="#,##0.00;\-#,##0.00"/>
    <numFmt numFmtId="190" formatCode="0.000"/>
    <numFmt numFmtId="191" formatCode="0.0"/>
    <numFmt numFmtId="192" formatCode="0.00;[Red]0.00"/>
    <numFmt numFmtId="193" formatCode="0.0000"/>
    <numFmt numFmtId="194" formatCode="0.00000"/>
    <numFmt numFmtId="195" formatCode="0.000000"/>
    <numFmt numFmtId="196" formatCode="0.0000000"/>
    <numFmt numFmtId="197" formatCode="#,##0.0000"/>
    <numFmt numFmtId="198" formatCode="0.000%"/>
    <numFmt numFmtId="199" formatCode="0.0000%"/>
    <numFmt numFmtId="200" formatCode="0.00000%"/>
    <numFmt numFmtId="201" formatCode="#,##0.00000"/>
    <numFmt numFmtId="202" formatCode="#,##0.000000"/>
    <numFmt numFmtId="203" formatCode="#,##0.0000000"/>
    <numFmt numFmtId="204" formatCode="0.0%"/>
    <numFmt numFmtId="205" formatCode="0.000000%"/>
    <numFmt numFmtId="206" formatCode="0.00000000"/>
    <numFmt numFmtId="207" formatCode="#,##0.000_р_.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Arial"/>
      <family val="2"/>
    </font>
    <font>
      <sz val="12"/>
      <name val="Times New Roman"/>
      <family val="1"/>
    </font>
    <font>
      <sz val="14"/>
      <color indexed="12"/>
      <name val="Times New Roman"/>
      <family val="1"/>
    </font>
    <font>
      <b/>
      <sz val="10"/>
      <color indexed="9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4" fontId="21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right" vertical="center"/>
    </xf>
    <xf numFmtId="14" fontId="22" fillId="24" borderId="0" xfId="0" applyNumberFormat="1" applyFont="1" applyFill="1" applyAlignment="1">
      <alignment horizontal="center" vertical="center"/>
    </xf>
    <xf numFmtId="14" fontId="22" fillId="24" borderId="0" xfId="0" applyNumberFormat="1" applyFont="1" applyFill="1" applyBorder="1" applyAlignment="1">
      <alignment horizontal="center" vertical="center"/>
    </xf>
    <xf numFmtId="207" fontId="21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14" fontId="23" fillId="24" borderId="0" xfId="0" applyNumberFormat="1" applyFont="1" applyFill="1" applyAlignment="1">
      <alignment horizontal="center" vertical="center"/>
    </xf>
    <xf numFmtId="4" fontId="23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 horizontal="right" vertical="center"/>
    </xf>
    <xf numFmtId="0" fontId="23" fillId="24" borderId="0" xfId="0" applyFont="1" applyFill="1" applyBorder="1" applyAlignment="1">
      <alignment horizontal="center" vertical="center"/>
    </xf>
    <xf numFmtId="207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14" fontId="25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quotePrefix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207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4" fontId="26" fillId="24" borderId="19" xfId="0" applyNumberFormat="1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207" fontId="26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1" fontId="23" fillId="24" borderId="23" xfId="0" applyNumberFormat="1" applyFont="1" applyFill="1" applyBorder="1" applyAlignment="1">
      <alignment horizontal="center" vertical="center" wrapText="1"/>
    </xf>
    <xf numFmtId="1" fontId="23" fillId="24" borderId="24" xfId="0" applyNumberFormat="1" applyFont="1" applyFill="1" applyBorder="1" applyAlignment="1">
      <alignment horizontal="center" vertical="center" wrapText="1"/>
    </xf>
    <xf numFmtId="1" fontId="23" fillId="4" borderId="24" xfId="0" applyNumberFormat="1" applyFont="1" applyFill="1" applyBorder="1" applyAlignment="1">
      <alignment horizontal="center" vertical="center" wrapText="1"/>
    </xf>
    <xf numFmtId="1" fontId="23" fillId="24" borderId="25" xfId="0" applyNumberFormat="1" applyFont="1" applyFill="1" applyBorder="1" applyAlignment="1">
      <alignment horizontal="center" vertical="center" wrapText="1"/>
    </xf>
    <xf numFmtId="1" fontId="23" fillId="24" borderId="0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1" fontId="23" fillId="0" borderId="24" xfId="0" applyNumberFormat="1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center" vertical="center" wrapText="1"/>
    </xf>
    <xf numFmtId="207" fontId="23" fillId="0" borderId="24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Alignment="1">
      <alignment horizontal="center" vertical="center" wrapText="1"/>
    </xf>
    <xf numFmtId="3" fontId="28" fillId="0" borderId="26" xfId="0" applyNumberFormat="1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186" fontId="23" fillId="24" borderId="29" xfId="0" applyNumberFormat="1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186" fontId="23" fillId="0" borderId="29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207" fontId="23" fillId="0" borderId="29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 quotePrefix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186" fontId="23" fillId="24" borderId="10" xfId="0" applyNumberFormat="1" applyFont="1" applyFill="1" applyBorder="1" applyAlignment="1">
      <alignment horizontal="center" vertical="center" wrapText="1"/>
    </xf>
    <xf numFmtId="186" fontId="23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 quotePrefix="1">
      <alignment horizontal="center" vertical="center" wrapText="1"/>
    </xf>
    <xf numFmtId="0" fontId="23" fillId="0" borderId="30" xfId="0" applyFont="1" applyFill="1" applyBorder="1" applyAlignment="1" quotePrefix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quotePrefix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86" fontId="23" fillId="24" borderId="12" xfId="0" applyNumberFormat="1" applyFont="1" applyFill="1" applyBorder="1" applyAlignment="1">
      <alignment horizontal="center" vertical="center" wrapText="1"/>
    </xf>
    <xf numFmtId="186" fontId="23" fillId="0" borderId="12" xfId="0" applyNumberFormat="1" applyFont="1" applyFill="1" applyBorder="1" applyAlignment="1">
      <alignment horizontal="center" vertical="center" wrapText="1"/>
    </xf>
    <xf numFmtId="207" fontId="23" fillId="0" borderId="12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 quotePrefix="1">
      <alignment horizontal="center" vertical="center" wrapText="1"/>
    </xf>
    <xf numFmtId="185" fontId="23" fillId="25" borderId="10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 quotePrefix="1">
      <alignment horizontal="center" vertical="center" wrapText="1"/>
    </xf>
    <xf numFmtId="0" fontId="23" fillId="24" borderId="10" xfId="0" applyFont="1" applyFill="1" applyBorder="1" applyAlignment="1" quotePrefix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186" fontId="23" fillId="24" borderId="19" xfId="0" applyNumberFormat="1" applyFont="1" applyFill="1" applyBorder="1" applyAlignment="1">
      <alignment horizontal="center" vertical="center" wrapText="1"/>
    </xf>
    <xf numFmtId="185" fontId="23" fillId="25" borderId="19" xfId="0" applyNumberFormat="1" applyFont="1" applyFill="1" applyBorder="1" applyAlignment="1">
      <alignment horizontal="center" vertical="center" wrapText="1"/>
    </xf>
    <xf numFmtId="185" fontId="23" fillId="24" borderId="19" xfId="0" applyNumberFormat="1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86" fontId="23" fillId="0" borderId="19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207" fontId="23" fillId="0" borderId="19" xfId="0" applyNumberFormat="1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186" fontId="29" fillId="24" borderId="24" xfId="0" applyNumberFormat="1" applyFont="1" applyFill="1" applyBorder="1" applyAlignment="1">
      <alignment horizontal="center" vertical="center" wrapText="1"/>
    </xf>
    <xf numFmtId="185" fontId="29" fillId="25" borderId="24" xfId="0" applyNumberFormat="1" applyFont="1" applyFill="1" applyBorder="1" applyAlignment="1">
      <alignment horizontal="center" vertical="center" wrapText="1"/>
    </xf>
    <xf numFmtId="185" fontId="29" fillId="24" borderId="24" xfId="0" applyNumberFormat="1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207" fontId="29" fillId="24" borderId="24" xfId="0" applyNumberFormat="1" applyFont="1" applyFill="1" applyBorder="1" applyAlignment="1">
      <alignment horizontal="center" vertical="center" wrapText="1"/>
    </xf>
    <xf numFmtId="191" fontId="29" fillId="24" borderId="24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14" fontId="27" fillId="24" borderId="0" xfId="0" applyNumberFormat="1" applyFont="1" applyFill="1" applyAlignment="1">
      <alignment horizontal="center" vertical="center"/>
    </xf>
    <xf numFmtId="4" fontId="27" fillId="24" borderId="0" xfId="0" applyNumberFormat="1" applyFont="1" applyFill="1" applyAlignment="1">
      <alignment horizontal="center" vertical="center"/>
    </xf>
    <xf numFmtId="0" fontId="27" fillId="24" borderId="0" xfId="0" applyFont="1" applyFill="1" applyAlignment="1">
      <alignment/>
    </xf>
    <xf numFmtId="207" fontId="27" fillId="0" borderId="0" xfId="0" applyNumberFormat="1" applyFont="1" applyFill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207" fontId="23" fillId="0" borderId="10" xfId="0" applyNumberFormat="1" applyFont="1" applyFill="1" applyBorder="1" applyAlignment="1">
      <alignment horizontal="center" vertical="center" wrapText="1"/>
    </xf>
    <xf numFmtId="185" fontId="23" fillId="4" borderId="35" xfId="0" applyNumberFormat="1" applyFont="1" applyFill="1" applyBorder="1" applyAlignment="1">
      <alignment horizontal="center" vertical="center" wrapText="1"/>
    </xf>
    <xf numFmtId="185" fontId="23" fillId="24" borderId="35" xfId="0" applyNumberFormat="1" applyFont="1" applyFill="1" applyBorder="1" applyAlignment="1">
      <alignment horizontal="center" vertical="center" wrapText="1"/>
    </xf>
    <xf numFmtId="191" fontId="23" fillId="0" borderId="35" xfId="0" applyNumberFormat="1" applyFont="1" applyFill="1" applyBorder="1" applyAlignment="1">
      <alignment horizontal="center" vertical="center" wrapText="1"/>
    </xf>
    <xf numFmtId="185" fontId="23" fillId="24" borderId="36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185" fontId="23" fillId="25" borderId="36" xfId="0" applyNumberFormat="1" applyFont="1" applyFill="1" applyBorder="1" applyAlignment="1">
      <alignment horizontal="center" vertical="center" wrapText="1"/>
    </xf>
    <xf numFmtId="185" fontId="23" fillId="25" borderId="35" xfId="0" applyNumberFormat="1" applyFont="1" applyFill="1" applyBorder="1" applyAlignment="1">
      <alignment horizontal="center" vertical="center" wrapText="1"/>
    </xf>
    <xf numFmtId="191" fontId="23" fillId="0" borderId="29" xfId="0" applyNumberFormat="1" applyFont="1" applyFill="1" applyBorder="1" applyAlignment="1">
      <alignment horizontal="center" vertical="center" wrapText="1"/>
    </xf>
    <xf numFmtId="185" fontId="23" fillId="24" borderId="24" xfId="0" applyNumberFormat="1" applyFont="1" applyFill="1" applyBorder="1" applyAlignment="1">
      <alignment horizontal="center" vertical="center" wrapText="1"/>
    </xf>
    <xf numFmtId="185" fontId="23" fillId="25" borderId="24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 quotePrefix="1">
      <alignment horizontal="center" vertical="center" wrapText="1"/>
    </xf>
    <xf numFmtId="0" fontId="23" fillId="0" borderId="34" xfId="0" applyFont="1" applyFill="1" applyBorder="1" applyAlignment="1" quotePrefix="1">
      <alignment horizontal="center" vertical="center" wrapText="1"/>
    </xf>
    <xf numFmtId="0" fontId="23" fillId="0" borderId="21" xfId="0" applyFont="1" applyFill="1" applyBorder="1" applyAlignment="1" quotePrefix="1">
      <alignment horizontal="center" vertical="center" wrapText="1"/>
    </xf>
    <xf numFmtId="191" fontId="23" fillId="0" borderId="38" xfId="0" applyNumberFormat="1" applyFont="1" applyFill="1" applyBorder="1" applyAlignment="1">
      <alignment horizontal="center" vertical="center" wrapText="1"/>
    </xf>
    <xf numFmtId="185" fontId="23" fillId="4" borderId="38" xfId="0" applyNumberFormat="1" applyFont="1" applyFill="1" applyBorder="1" applyAlignment="1">
      <alignment horizontal="center" vertical="center" wrapText="1"/>
    </xf>
    <xf numFmtId="185" fontId="23" fillId="4" borderId="29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 quotePrefix="1">
      <alignment horizontal="center" vertical="center" wrapText="1"/>
    </xf>
    <xf numFmtId="0" fontId="23" fillId="0" borderId="37" xfId="0" applyFont="1" applyFill="1" applyBorder="1" applyAlignment="1" quotePrefix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KUP\0_&#1072;_&#1054;&#1090;&#1095;&#1077;&#1090;&#1099;\2013\1_&#1044;&#1054;&#1059;_&#1089;&#1090;&#1088;&#1086;&#1080;&#1090;&#1077;&#1083;&#1100;&#1089;&#1090;&#1074;&#1086;%20(&#1082;&#1072;&#1087;.&#1088;&#1077;&#1084;&#1086;&#1085;&#1090;)_2013\&#1042;%20&#1059;&#1054;\&#1055;&#1077;&#1090;&#1088;&#1086;&#1074;&#1089;&#1082;&#1080;&#1081;%20&#1088;&#1072;&#1081;&#1086;&#1085;\&#1055;&#1077;&#1090;&#1088;&#1086;&#1074;&#1089;&#1082;&#1080;&#1081;%20&#1088;&#1072;&#1081;&#1086;&#1085;_02.08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5.140.2\texnadzor\01_KUP\0_&#1072;_&#1054;&#1090;&#1095;&#1077;&#1090;&#1099;\2011-12\1_&#1054;&#1062;&#1055;%20&#1050;&#1086;&#1084;&#1087;&#1083;&#1077;&#1082;&#1089;&#1085;&#1072;&#1103;%20&#1073;&#1077;&#1079;-&#1089;&#1090;&#1100;\&#1054;&#1090;&#1095;&#1077;&#1090;&#1099;%20&#1080;&#1079;%20&#1054;&#1059;%20(Maintenance_2012)\&#1047;&#1072;&#1074;&#1086;&#1088;&#1086;&#1085;&#1077;&#1078;&#1089;&#1082;&#1080;&#1081;%20&#1044;&#104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1_KUP\0_&#1072;_&#1054;&#1090;&#1095;&#1077;&#1090;&#1099;\2013\1_&#1044;&#1054;&#1059;_&#1089;&#1090;&#1088;&#1086;&#1080;&#1090;&#1077;&#1083;&#1100;&#1089;&#1090;&#1074;&#1086;%20(&#1082;&#1072;&#1087;.&#1088;&#1077;&#1084;&#1086;&#1085;&#1090;)_2013\&#1042;%20&#1059;&#1054;\&#1042;&#1057;&#1045;&#1052;%20&#1056;&#1040;&#1049;&#1054;&#1053;&#1040;&#1052;\&#1042;%20&#1059;&#1054;\&#1055;&#1077;&#1090;&#1088;&#1086;&#1074;&#1089;&#1082;&#1080;&#1081;%20&#1088;&#1072;&#1081;&#1086;&#1085;\&#1055;&#1077;&#1090;&#1088;&#1086;&#1074;&#1089;&#1082;&#1080;&#1081;%20&#1088;&#1072;&#1081;&#1086;&#1085;_02.08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кты_об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ворДД"/>
      <sheetName val="список участников ОЦ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кты_об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9"/>
  <sheetViews>
    <sheetView tabSelected="1" zoomScale="65" zoomScaleNormal="6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75390625" defaultRowHeight="12.75"/>
  <cols>
    <col min="1" max="1" width="3.75390625" style="127" customWidth="1"/>
    <col min="2" max="2" width="13.75390625" style="127" customWidth="1"/>
    <col min="3" max="3" width="10.00390625" style="128" customWidth="1"/>
    <col min="4" max="4" width="10.625" style="128" customWidth="1"/>
    <col min="5" max="5" width="10.25390625" style="128" customWidth="1"/>
    <col min="6" max="6" width="11.25390625" style="129" customWidth="1"/>
    <col min="7" max="7" width="11.25390625" style="128" customWidth="1"/>
    <col min="8" max="8" width="13.375" style="130" customWidth="1"/>
    <col min="9" max="9" width="10.625" style="128" customWidth="1"/>
    <col min="10" max="10" width="10.625" style="131" customWidth="1"/>
    <col min="11" max="16" width="9.375" style="128" customWidth="1"/>
    <col min="17" max="17" width="14.75390625" style="128" customWidth="1"/>
    <col min="18" max="18" width="2.75390625" style="126" customWidth="1"/>
    <col min="19" max="19" width="8.75390625" style="127" customWidth="1"/>
    <col min="20" max="20" width="12.75390625" style="127" bestFit="1" customWidth="1"/>
    <col min="21" max="21" width="11.375" style="127" customWidth="1"/>
    <col min="22" max="22" width="15.875" style="127" customWidth="1"/>
    <col min="23" max="23" width="8.75390625" style="127" customWidth="1"/>
    <col min="24" max="24" width="14.375" style="127" bestFit="1" customWidth="1"/>
    <col min="25" max="25" width="12.125" style="127" bestFit="1" customWidth="1"/>
    <col min="26" max="26" width="10.625" style="127" customWidth="1"/>
    <col min="27" max="32" width="9.375" style="127" customWidth="1"/>
    <col min="33" max="33" width="20.875" style="127" customWidth="1"/>
    <col min="34" max="34" width="2.75390625" style="126" customWidth="1"/>
    <col min="35" max="35" width="12.625" style="127" customWidth="1"/>
    <col min="36" max="36" width="9.375" style="127" customWidth="1"/>
    <col min="37" max="37" width="11.375" style="127" customWidth="1"/>
    <col min="38" max="38" width="10.75390625" style="127" customWidth="1"/>
    <col min="39" max="39" width="10.50390625" style="127" customWidth="1"/>
    <col min="40" max="40" width="14.00390625" style="132" customWidth="1"/>
    <col min="41" max="42" width="10.625" style="127" customWidth="1"/>
    <col min="43" max="48" width="9.375" style="127" customWidth="1"/>
    <col min="49" max="49" width="20.50390625" style="127" customWidth="1"/>
    <col min="50" max="16384" width="8.75390625" style="127" customWidth="1"/>
  </cols>
  <sheetData>
    <row r="1" spans="1:40" s="2" customFormat="1" ht="24">
      <c r="A1" s="1" t="s">
        <v>0</v>
      </c>
      <c r="C1" s="3"/>
      <c r="D1" s="3"/>
      <c r="E1" s="3"/>
      <c r="F1" s="4"/>
      <c r="G1" s="3"/>
      <c r="H1" s="5"/>
      <c r="I1" s="3"/>
      <c r="J1" s="6"/>
      <c r="K1" s="3"/>
      <c r="L1" s="3"/>
      <c r="M1" s="3"/>
      <c r="N1" s="7"/>
      <c r="O1" s="3"/>
      <c r="P1" s="3"/>
      <c r="Q1" s="8"/>
      <c r="R1" s="9"/>
      <c r="AH1" s="9"/>
      <c r="AN1" s="10"/>
    </row>
    <row r="2" spans="1:49" s="12" customFormat="1" ht="18" thickBot="1">
      <c r="A2" s="11"/>
      <c r="C2" s="13"/>
      <c r="D2" s="13"/>
      <c r="E2" s="13"/>
      <c r="F2" s="14"/>
      <c r="G2" s="13"/>
      <c r="H2" s="15"/>
      <c r="I2" s="13"/>
      <c r="J2" s="16"/>
      <c r="K2" s="13"/>
      <c r="L2" s="13"/>
      <c r="M2" s="13"/>
      <c r="N2" s="17"/>
      <c r="O2" s="13"/>
      <c r="P2" s="13"/>
      <c r="Q2" s="13"/>
      <c r="R2" s="18"/>
      <c r="AH2" s="18"/>
      <c r="AN2" s="19"/>
      <c r="AU2" s="20" t="s">
        <v>1</v>
      </c>
      <c r="AW2" s="21">
        <v>41544</v>
      </c>
    </row>
    <row r="3" spans="1:49" s="30" customFormat="1" ht="18">
      <c r="A3" s="90" t="s">
        <v>2</v>
      </c>
      <c r="B3" s="89" t="s">
        <v>3</v>
      </c>
      <c r="C3" s="67" t="s">
        <v>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36"/>
      <c r="R3" s="26"/>
      <c r="S3" s="94" t="s">
        <v>5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2"/>
      <c r="AH3" s="26"/>
      <c r="AI3" s="94" t="s">
        <v>6</v>
      </c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2"/>
    </row>
    <row r="4" spans="1:49" s="30" customFormat="1" ht="18">
      <c r="A4" s="91"/>
      <c r="B4" s="89"/>
      <c r="C4" s="92" t="s">
        <v>7</v>
      </c>
      <c r="D4" s="101" t="s">
        <v>8</v>
      </c>
      <c r="E4" s="101" t="s">
        <v>9</v>
      </c>
      <c r="F4" s="102" t="s">
        <v>10</v>
      </c>
      <c r="G4" s="102" t="s">
        <v>11</v>
      </c>
      <c r="H4" s="84" t="s">
        <v>12</v>
      </c>
      <c r="I4" s="101" t="s">
        <v>13</v>
      </c>
      <c r="J4" s="101"/>
      <c r="K4" s="101"/>
      <c r="L4" s="101"/>
      <c r="M4" s="102" t="s">
        <v>14</v>
      </c>
      <c r="N4" s="102"/>
      <c r="O4" s="102"/>
      <c r="P4" s="102"/>
      <c r="Q4" s="103" t="s">
        <v>15</v>
      </c>
      <c r="R4" s="26"/>
      <c r="S4" s="83" t="s">
        <v>16</v>
      </c>
      <c r="T4" s="89" t="s">
        <v>8</v>
      </c>
      <c r="U4" s="93" t="s">
        <v>9</v>
      </c>
      <c r="V4" s="89" t="s">
        <v>10</v>
      </c>
      <c r="W4" s="89" t="s">
        <v>11</v>
      </c>
      <c r="X4" s="89" t="s">
        <v>12</v>
      </c>
      <c r="Y4" s="93" t="s">
        <v>13</v>
      </c>
      <c r="Z4" s="93"/>
      <c r="AA4" s="93"/>
      <c r="AB4" s="93"/>
      <c r="AC4" s="89" t="s">
        <v>17</v>
      </c>
      <c r="AD4" s="89"/>
      <c r="AE4" s="89"/>
      <c r="AF4" s="89"/>
      <c r="AG4" s="137" t="s">
        <v>18</v>
      </c>
      <c r="AH4" s="26"/>
      <c r="AI4" s="83" t="s">
        <v>19</v>
      </c>
      <c r="AJ4" s="89" t="s">
        <v>8</v>
      </c>
      <c r="AK4" s="93" t="s">
        <v>9</v>
      </c>
      <c r="AL4" s="89" t="s">
        <v>10</v>
      </c>
      <c r="AM4" s="89" t="s">
        <v>11</v>
      </c>
      <c r="AN4" s="138" t="s">
        <v>12</v>
      </c>
      <c r="AO4" s="93" t="s">
        <v>13</v>
      </c>
      <c r="AP4" s="93"/>
      <c r="AQ4" s="93"/>
      <c r="AR4" s="93"/>
      <c r="AS4" s="89" t="s">
        <v>17</v>
      </c>
      <c r="AT4" s="89"/>
      <c r="AU4" s="89"/>
      <c r="AV4" s="89"/>
      <c r="AW4" s="137" t="s">
        <v>20</v>
      </c>
    </row>
    <row r="5" spans="1:49" s="30" customFormat="1" ht="54">
      <c r="A5" s="91"/>
      <c r="B5" s="89"/>
      <c r="C5" s="92"/>
      <c r="D5" s="102"/>
      <c r="E5" s="102"/>
      <c r="F5" s="102"/>
      <c r="G5" s="102"/>
      <c r="H5" s="84"/>
      <c r="I5" s="38" t="s">
        <v>21</v>
      </c>
      <c r="J5" s="32" t="s">
        <v>22</v>
      </c>
      <c r="K5" s="32" t="s">
        <v>23</v>
      </c>
      <c r="L5" s="32" t="s">
        <v>24</v>
      </c>
      <c r="M5" s="38" t="s">
        <v>25</v>
      </c>
      <c r="N5" s="32" t="s">
        <v>22</v>
      </c>
      <c r="O5" s="32" t="s">
        <v>23</v>
      </c>
      <c r="P5" s="32" t="s">
        <v>24</v>
      </c>
      <c r="Q5" s="103"/>
      <c r="R5" s="26"/>
      <c r="S5" s="83"/>
      <c r="T5" s="89"/>
      <c r="U5" s="89"/>
      <c r="V5" s="89"/>
      <c r="W5" s="89"/>
      <c r="X5" s="89"/>
      <c r="Y5" s="38" t="s">
        <v>21</v>
      </c>
      <c r="Z5" s="22" t="s">
        <v>22</v>
      </c>
      <c r="AA5" s="22" t="s">
        <v>23</v>
      </c>
      <c r="AB5" s="22" t="s">
        <v>24</v>
      </c>
      <c r="AC5" s="38" t="s">
        <v>25</v>
      </c>
      <c r="AD5" s="22" t="s">
        <v>22</v>
      </c>
      <c r="AE5" s="22" t="s">
        <v>23</v>
      </c>
      <c r="AF5" s="22" t="s">
        <v>24</v>
      </c>
      <c r="AG5" s="137"/>
      <c r="AH5" s="26"/>
      <c r="AI5" s="83"/>
      <c r="AJ5" s="89"/>
      <c r="AK5" s="89"/>
      <c r="AL5" s="89"/>
      <c r="AM5" s="89"/>
      <c r="AN5" s="138"/>
      <c r="AO5" s="38" t="s">
        <v>21</v>
      </c>
      <c r="AP5" s="22" t="s">
        <v>22</v>
      </c>
      <c r="AQ5" s="22" t="s">
        <v>23</v>
      </c>
      <c r="AR5" s="22" t="s">
        <v>24</v>
      </c>
      <c r="AS5" s="38" t="s">
        <v>25</v>
      </c>
      <c r="AT5" s="22" t="s">
        <v>22</v>
      </c>
      <c r="AU5" s="22" t="s">
        <v>23</v>
      </c>
      <c r="AV5" s="22" t="s">
        <v>24</v>
      </c>
      <c r="AW5" s="137"/>
    </row>
    <row r="6" spans="1:49" s="51" customFormat="1" ht="15.75" thickBot="1">
      <c r="A6" s="39"/>
      <c r="B6" s="40"/>
      <c r="C6" s="41"/>
      <c r="D6" s="42" t="s">
        <v>26</v>
      </c>
      <c r="E6" s="42"/>
      <c r="F6" s="42"/>
      <c r="G6" s="42"/>
      <c r="H6" s="43" t="s">
        <v>26</v>
      </c>
      <c r="I6" s="44" t="s">
        <v>26</v>
      </c>
      <c r="J6" s="42" t="s">
        <v>26</v>
      </c>
      <c r="K6" s="42" t="s">
        <v>26</v>
      </c>
      <c r="L6" s="42" t="s">
        <v>26</v>
      </c>
      <c r="M6" s="44" t="s">
        <v>26</v>
      </c>
      <c r="N6" s="42" t="s">
        <v>26</v>
      </c>
      <c r="O6" s="42" t="s">
        <v>26</v>
      </c>
      <c r="P6" s="42" t="s">
        <v>26</v>
      </c>
      <c r="Q6" s="45"/>
      <c r="R6" s="46"/>
      <c r="S6" s="47"/>
      <c r="T6" s="48" t="s">
        <v>26</v>
      </c>
      <c r="U6" s="48"/>
      <c r="V6" s="48"/>
      <c r="W6" s="48"/>
      <c r="X6" s="48" t="s">
        <v>26</v>
      </c>
      <c r="Y6" s="44" t="s">
        <v>26</v>
      </c>
      <c r="Z6" s="48" t="s">
        <v>26</v>
      </c>
      <c r="AA6" s="48" t="s">
        <v>26</v>
      </c>
      <c r="AB6" s="48" t="s">
        <v>26</v>
      </c>
      <c r="AC6" s="44" t="s">
        <v>26</v>
      </c>
      <c r="AD6" s="48" t="s">
        <v>26</v>
      </c>
      <c r="AE6" s="48" t="s">
        <v>26</v>
      </c>
      <c r="AF6" s="48" t="s">
        <v>26</v>
      </c>
      <c r="AG6" s="49"/>
      <c r="AH6" s="46"/>
      <c r="AI6" s="47"/>
      <c r="AJ6" s="48" t="s">
        <v>26</v>
      </c>
      <c r="AK6" s="48"/>
      <c r="AL6" s="48"/>
      <c r="AM6" s="48"/>
      <c r="AN6" s="50" t="s">
        <v>26</v>
      </c>
      <c r="AO6" s="44" t="s">
        <v>26</v>
      </c>
      <c r="AP6" s="48" t="s">
        <v>26</v>
      </c>
      <c r="AQ6" s="48" t="s">
        <v>26</v>
      </c>
      <c r="AR6" s="48" t="s">
        <v>26</v>
      </c>
      <c r="AS6" s="44" t="s">
        <v>26</v>
      </c>
      <c r="AT6" s="48" t="s">
        <v>26</v>
      </c>
      <c r="AU6" s="48" t="s">
        <v>26</v>
      </c>
      <c r="AV6" s="48" t="s">
        <v>26</v>
      </c>
      <c r="AW6" s="49"/>
    </row>
    <row r="7" spans="1:49" s="64" customFormat="1" ht="18" thickBot="1">
      <c r="A7" s="52">
        <v>1</v>
      </c>
      <c r="B7" s="53">
        <v>2</v>
      </c>
      <c r="C7" s="54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6">
        <v>9</v>
      </c>
      <c r="J7" s="55">
        <v>10</v>
      </c>
      <c r="K7" s="55">
        <v>11</v>
      </c>
      <c r="L7" s="55">
        <v>12</v>
      </c>
      <c r="M7" s="56">
        <v>13</v>
      </c>
      <c r="N7" s="55">
        <v>14</v>
      </c>
      <c r="O7" s="55">
        <v>15</v>
      </c>
      <c r="P7" s="55">
        <v>16</v>
      </c>
      <c r="Q7" s="57">
        <v>17</v>
      </c>
      <c r="R7" s="58"/>
      <c r="S7" s="60">
        <v>18</v>
      </c>
      <c r="T7" s="61">
        <v>19</v>
      </c>
      <c r="U7" s="61">
        <v>20</v>
      </c>
      <c r="V7" s="61">
        <v>21</v>
      </c>
      <c r="W7" s="61">
        <v>22</v>
      </c>
      <c r="X7" s="61">
        <v>23</v>
      </c>
      <c r="Y7" s="56">
        <v>24</v>
      </c>
      <c r="Z7" s="61">
        <v>25</v>
      </c>
      <c r="AA7" s="61">
        <v>26</v>
      </c>
      <c r="AB7" s="61">
        <v>27</v>
      </c>
      <c r="AC7" s="56">
        <v>28</v>
      </c>
      <c r="AD7" s="61">
        <v>29</v>
      </c>
      <c r="AE7" s="61">
        <v>30</v>
      </c>
      <c r="AF7" s="61">
        <v>31</v>
      </c>
      <c r="AG7" s="62">
        <v>32</v>
      </c>
      <c r="AH7" s="58"/>
      <c r="AI7" s="60">
        <v>33</v>
      </c>
      <c r="AJ7" s="61">
        <v>34</v>
      </c>
      <c r="AK7" s="61">
        <v>35</v>
      </c>
      <c r="AL7" s="61">
        <v>36</v>
      </c>
      <c r="AM7" s="61">
        <v>37</v>
      </c>
      <c r="AN7" s="63">
        <v>38</v>
      </c>
      <c r="AO7" s="56">
        <v>39</v>
      </c>
      <c r="AP7" s="61">
        <v>40</v>
      </c>
      <c r="AQ7" s="61">
        <v>41</v>
      </c>
      <c r="AR7" s="61">
        <v>42</v>
      </c>
      <c r="AS7" s="56">
        <v>43</v>
      </c>
      <c r="AT7" s="61">
        <v>44</v>
      </c>
      <c r="AU7" s="61">
        <v>45</v>
      </c>
      <c r="AV7" s="61">
        <v>46</v>
      </c>
      <c r="AW7" s="62">
        <v>47</v>
      </c>
    </row>
    <row r="8" spans="1:49" s="30" customFormat="1" ht="72">
      <c r="A8" s="157">
        <v>1</v>
      </c>
      <c r="B8" s="155" t="s">
        <v>30</v>
      </c>
      <c r="C8" s="23" t="s">
        <v>31</v>
      </c>
      <c r="D8" s="24"/>
      <c r="E8" s="24" t="s">
        <v>32</v>
      </c>
      <c r="F8" s="24"/>
      <c r="G8" s="24"/>
      <c r="H8" s="95">
        <v>744.4</v>
      </c>
      <c r="I8" s="153">
        <f>SUM(J8:L8)</f>
        <v>744.4</v>
      </c>
      <c r="J8" s="152">
        <v>744.4</v>
      </c>
      <c r="K8" s="152">
        <v>0</v>
      </c>
      <c r="L8" s="152">
        <v>0</v>
      </c>
      <c r="M8" s="153">
        <f>SUM(N8:P8)</f>
        <v>0</v>
      </c>
      <c r="N8" s="152">
        <v>0</v>
      </c>
      <c r="O8" s="152">
        <v>0</v>
      </c>
      <c r="P8" s="152">
        <v>0</v>
      </c>
      <c r="Q8" s="25" t="s">
        <v>33</v>
      </c>
      <c r="R8" s="26"/>
      <c r="S8" s="27" t="s">
        <v>31</v>
      </c>
      <c r="T8" s="28"/>
      <c r="U8" s="24" t="s">
        <v>32</v>
      </c>
      <c r="V8" s="28"/>
      <c r="W8" s="28"/>
      <c r="X8" s="96">
        <v>747.7</v>
      </c>
      <c r="Y8" s="153">
        <f>SUM(Z8:AB8)</f>
        <v>747.7</v>
      </c>
      <c r="Z8" s="152">
        <v>747.7</v>
      </c>
      <c r="AA8" s="152">
        <v>0</v>
      </c>
      <c r="AB8" s="152">
        <v>0</v>
      </c>
      <c r="AC8" s="153">
        <f>SUM(AD8:AF8)</f>
        <v>0</v>
      </c>
      <c r="AD8" s="152">
        <v>0</v>
      </c>
      <c r="AE8" s="152">
        <v>0</v>
      </c>
      <c r="AF8" s="152">
        <v>0</v>
      </c>
      <c r="AG8" s="29" t="s">
        <v>34</v>
      </c>
      <c r="AH8" s="26"/>
      <c r="AI8" s="27" t="s">
        <v>31</v>
      </c>
      <c r="AJ8" s="28"/>
      <c r="AK8" s="28" t="s">
        <v>35</v>
      </c>
      <c r="AL8" s="28"/>
      <c r="AM8" s="28"/>
      <c r="AN8" s="97">
        <v>484.99</v>
      </c>
      <c r="AO8" s="153">
        <f>SUM(AP8:AR8)</f>
        <v>1184.1</v>
      </c>
      <c r="AP8" s="152">
        <v>1184.1</v>
      </c>
      <c r="AQ8" s="152">
        <v>0</v>
      </c>
      <c r="AR8" s="152">
        <v>0</v>
      </c>
      <c r="AS8" s="153">
        <f>SUM(AT8:AV8)</f>
        <v>0</v>
      </c>
      <c r="AT8" s="152">
        <v>0</v>
      </c>
      <c r="AU8" s="152">
        <v>0</v>
      </c>
      <c r="AV8" s="152">
        <v>0</v>
      </c>
      <c r="AW8" s="29" t="s">
        <v>28</v>
      </c>
    </row>
    <row r="9" spans="1:49" s="30" customFormat="1" ht="36">
      <c r="A9" s="134"/>
      <c r="B9" s="150"/>
      <c r="C9" s="70"/>
      <c r="D9" s="71"/>
      <c r="E9" s="71"/>
      <c r="F9" s="71"/>
      <c r="G9" s="71"/>
      <c r="H9" s="72"/>
      <c r="I9" s="139"/>
      <c r="J9" s="141"/>
      <c r="K9" s="141"/>
      <c r="L9" s="141"/>
      <c r="M9" s="139"/>
      <c r="N9" s="141"/>
      <c r="O9" s="141"/>
      <c r="P9" s="141"/>
      <c r="Q9" s="73"/>
      <c r="R9" s="26"/>
      <c r="S9" s="74"/>
      <c r="T9" s="75"/>
      <c r="U9" s="71"/>
      <c r="V9" s="75"/>
      <c r="W9" s="75"/>
      <c r="X9" s="76"/>
      <c r="Y9" s="139"/>
      <c r="Z9" s="141"/>
      <c r="AA9" s="141"/>
      <c r="AB9" s="141"/>
      <c r="AC9" s="139"/>
      <c r="AD9" s="141"/>
      <c r="AE9" s="141"/>
      <c r="AF9" s="141"/>
      <c r="AG9" s="77"/>
      <c r="AH9" s="26"/>
      <c r="AI9" s="87" t="s">
        <v>31</v>
      </c>
      <c r="AJ9" s="75"/>
      <c r="AK9" s="75" t="s">
        <v>36</v>
      </c>
      <c r="AL9" s="75"/>
      <c r="AM9" s="75"/>
      <c r="AN9" s="78">
        <v>251.02</v>
      </c>
      <c r="AO9" s="139"/>
      <c r="AP9" s="141"/>
      <c r="AQ9" s="141"/>
      <c r="AR9" s="141"/>
      <c r="AS9" s="139"/>
      <c r="AT9" s="141"/>
      <c r="AU9" s="141"/>
      <c r="AV9" s="141"/>
      <c r="AW9" s="77" t="s">
        <v>37</v>
      </c>
    </row>
    <row r="10" spans="1:49" s="30" customFormat="1" ht="36">
      <c r="A10" s="134"/>
      <c r="B10" s="150"/>
      <c r="C10" s="70"/>
      <c r="D10" s="71"/>
      <c r="E10" s="71"/>
      <c r="F10" s="71"/>
      <c r="G10" s="71"/>
      <c r="H10" s="72"/>
      <c r="I10" s="139"/>
      <c r="J10" s="141"/>
      <c r="K10" s="141"/>
      <c r="L10" s="141"/>
      <c r="M10" s="139"/>
      <c r="N10" s="141"/>
      <c r="O10" s="141"/>
      <c r="P10" s="141"/>
      <c r="Q10" s="73"/>
      <c r="R10" s="26"/>
      <c r="S10" s="74"/>
      <c r="T10" s="75"/>
      <c r="U10" s="71"/>
      <c r="V10" s="75"/>
      <c r="W10" s="75"/>
      <c r="X10" s="76"/>
      <c r="Y10" s="139"/>
      <c r="Z10" s="141"/>
      <c r="AA10" s="141"/>
      <c r="AB10" s="141"/>
      <c r="AC10" s="139"/>
      <c r="AD10" s="141"/>
      <c r="AE10" s="141"/>
      <c r="AF10" s="141"/>
      <c r="AG10" s="77"/>
      <c r="AH10" s="26"/>
      <c r="AI10" s="87" t="s">
        <v>31</v>
      </c>
      <c r="AJ10" s="75"/>
      <c r="AK10" s="75" t="s">
        <v>36</v>
      </c>
      <c r="AL10" s="75"/>
      <c r="AM10" s="75"/>
      <c r="AN10" s="78">
        <v>41.125</v>
      </c>
      <c r="AO10" s="139"/>
      <c r="AP10" s="141"/>
      <c r="AQ10" s="141"/>
      <c r="AR10" s="141"/>
      <c r="AS10" s="139"/>
      <c r="AT10" s="141"/>
      <c r="AU10" s="141"/>
      <c r="AV10" s="141"/>
      <c r="AW10" s="88" t="s">
        <v>38</v>
      </c>
    </row>
    <row r="11" spans="1:49" s="30" customFormat="1" ht="36">
      <c r="A11" s="134"/>
      <c r="B11" s="150"/>
      <c r="C11" s="70"/>
      <c r="D11" s="71"/>
      <c r="E11" s="71"/>
      <c r="F11" s="71"/>
      <c r="G11" s="71"/>
      <c r="H11" s="72"/>
      <c r="I11" s="139"/>
      <c r="J11" s="141"/>
      <c r="K11" s="141"/>
      <c r="L11" s="141"/>
      <c r="M11" s="139"/>
      <c r="N11" s="141"/>
      <c r="O11" s="141"/>
      <c r="P11" s="141"/>
      <c r="Q11" s="73"/>
      <c r="R11" s="26"/>
      <c r="S11" s="74"/>
      <c r="T11" s="75"/>
      <c r="U11" s="71"/>
      <c r="V11" s="75"/>
      <c r="W11" s="75"/>
      <c r="X11" s="76"/>
      <c r="Y11" s="139"/>
      <c r="Z11" s="141"/>
      <c r="AA11" s="141"/>
      <c r="AB11" s="141"/>
      <c r="AC11" s="139"/>
      <c r="AD11" s="141"/>
      <c r="AE11" s="141"/>
      <c r="AF11" s="141"/>
      <c r="AG11" s="77"/>
      <c r="AH11" s="26"/>
      <c r="AI11" s="87" t="s">
        <v>31</v>
      </c>
      <c r="AJ11" s="75"/>
      <c r="AK11" s="75" t="s">
        <v>36</v>
      </c>
      <c r="AL11" s="75"/>
      <c r="AM11" s="75"/>
      <c r="AN11" s="78">
        <v>52.1</v>
      </c>
      <c r="AO11" s="139"/>
      <c r="AP11" s="141"/>
      <c r="AQ11" s="141"/>
      <c r="AR11" s="141"/>
      <c r="AS11" s="139"/>
      <c r="AT11" s="141"/>
      <c r="AU11" s="141"/>
      <c r="AV11" s="141"/>
      <c r="AW11" s="77" t="s">
        <v>39</v>
      </c>
    </row>
    <row r="12" spans="1:49" s="30" customFormat="1" ht="36">
      <c r="A12" s="134"/>
      <c r="B12" s="150"/>
      <c r="C12" s="70"/>
      <c r="D12" s="71"/>
      <c r="E12" s="71"/>
      <c r="F12" s="71"/>
      <c r="G12" s="71"/>
      <c r="H12" s="72"/>
      <c r="I12" s="139"/>
      <c r="J12" s="141"/>
      <c r="K12" s="141"/>
      <c r="L12" s="141"/>
      <c r="M12" s="139"/>
      <c r="N12" s="141"/>
      <c r="O12" s="141"/>
      <c r="P12" s="141"/>
      <c r="Q12" s="73"/>
      <c r="R12" s="26"/>
      <c r="S12" s="74"/>
      <c r="T12" s="75"/>
      <c r="U12" s="71"/>
      <c r="V12" s="75"/>
      <c r="W12" s="75"/>
      <c r="X12" s="76"/>
      <c r="Y12" s="139"/>
      <c r="Z12" s="141"/>
      <c r="AA12" s="141"/>
      <c r="AB12" s="141"/>
      <c r="AC12" s="139"/>
      <c r="AD12" s="141"/>
      <c r="AE12" s="141"/>
      <c r="AF12" s="141"/>
      <c r="AG12" s="77"/>
      <c r="AH12" s="26"/>
      <c r="AI12" s="87" t="s">
        <v>31</v>
      </c>
      <c r="AJ12" s="75"/>
      <c r="AK12" s="75" t="s">
        <v>36</v>
      </c>
      <c r="AL12" s="75"/>
      <c r="AM12" s="75"/>
      <c r="AN12" s="78">
        <v>484.1</v>
      </c>
      <c r="AO12" s="139"/>
      <c r="AP12" s="141"/>
      <c r="AQ12" s="141"/>
      <c r="AR12" s="141"/>
      <c r="AS12" s="139"/>
      <c r="AT12" s="141"/>
      <c r="AU12" s="141"/>
      <c r="AV12" s="141"/>
      <c r="AW12" s="77" t="s">
        <v>40</v>
      </c>
    </row>
    <row r="13" spans="1:49" s="30" customFormat="1" ht="36">
      <c r="A13" s="134"/>
      <c r="B13" s="150"/>
      <c r="C13" s="70"/>
      <c r="D13" s="71"/>
      <c r="E13" s="71"/>
      <c r="F13" s="71"/>
      <c r="G13" s="71"/>
      <c r="H13" s="72"/>
      <c r="I13" s="139"/>
      <c r="J13" s="141"/>
      <c r="K13" s="141"/>
      <c r="L13" s="141"/>
      <c r="M13" s="139"/>
      <c r="N13" s="141"/>
      <c r="O13" s="141"/>
      <c r="P13" s="141"/>
      <c r="Q13" s="73"/>
      <c r="R13" s="26"/>
      <c r="S13" s="74"/>
      <c r="T13" s="75"/>
      <c r="U13" s="71"/>
      <c r="V13" s="75"/>
      <c r="W13" s="75"/>
      <c r="X13" s="76"/>
      <c r="Y13" s="139"/>
      <c r="Z13" s="141"/>
      <c r="AA13" s="141"/>
      <c r="AB13" s="141"/>
      <c r="AC13" s="139"/>
      <c r="AD13" s="141"/>
      <c r="AE13" s="141"/>
      <c r="AF13" s="141"/>
      <c r="AG13" s="77"/>
      <c r="AH13" s="26"/>
      <c r="AI13" s="87" t="s">
        <v>31</v>
      </c>
      <c r="AJ13" s="75"/>
      <c r="AK13" s="75" t="s">
        <v>36</v>
      </c>
      <c r="AL13" s="75"/>
      <c r="AM13" s="75"/>
      <c r="AN13" s="78">
        <v>117</v>
      </c>
      <c r="AO13" s="139"/>
      <c r="AP13" s="141"/>
      <c r="AQ13" s="141"/>
      <c r="AR13" s="141"/>
      <c r="AS13" s="139"/>
      <c r="AT13" s="141"/>
      <c r="AU13" s="141"/>
      <c r="AV13" s="141"/>
      <c r="AW13" s="88" t="s">
        <v>41</v>
      </c>
    </row>
    <row r="14" spans="1:49" s="30" customFormat="1" ht="18">
      <c r="A14" s="143"/>
      <c r="B14" s="156"/>
      <c r="C14" s="70"/>
      <c r="D14" s="71"/>
      <c r="E14" s="71"/>
      <c r="F14" s="71"/>
      <c r="G14" s="71"/>
      <c r="H14" s="72"/>
      <c r="I14" s="154"/>
      <c r="J14" s="146"/>
      <c r="K14" s="146"/>
      <c r="L14" s="146"/>
      <c r="M14" s="154"/>
      <c r="N14" s="146"/>
      <c r="O14" s="146"/>
      <c r="P14" s="146"/>
      <c r="Q14" s="73"/>
      <c r="R14" s="26"/>
      <c r="S14" s="74"/>
      <c r="T14" s="75"/>
      <c r="U14" s="71"/>
      <c r="V14" s="75"/>
      <c r="W14" s="75"/>
      <c r="X14" s="76"/>
      <c r="Y14" s="154"/>
      <c r="Z14" s="146"/>
      <c r="AA14" s="146"/>
      <c r="AB14" s="146"/>
      <c r="AC14" s="154"/>
      <c r="AD14" s="146"/>
      <c r="AE14" s="146"/>
      <c r="AF14" s="146"/>
      <c r="AG14" s="77"/>
      <c r="AH14" s="26"/>
      <c r="AI14" s="74"/>
      <c r="AJ14" s="75"/>
      <c r="AK14" s="75"/>
      <c r="AL14" s="75"/>
      <c r="AM14" s="75"/>
      <c r="AN14" s="78"/>
      <c r="AO14" s="154"/>
      <c r="AP14" s="146"/>
      <c r="AQ14" s="146"/>
      <c r="AR14" s="146"/>
      <c r="AS14" s="154"/>
      <c r="AT14" s="146"/>
      <c r="AU14" s="146"/>
      <c r="AV14" s="146"/>
      <c r="AW14" s="77"/>
    </row>
    <row r="15" spans="1:49" s="30" customFormat="1" ht="72">
      <c r="A15" s="133">
        <v>2</v>
      </c>
      <c r="B15" s="149" t="s">
        <v>42</v>
      </c>
      <c r="C15" s="98" t="s">
        <v>43</v>
      </c>
      <c r="D15" s="32"/>
      <c r="E15" s="32" t="s">
        <v>32</v>
      </c>
      <c r="F15" s="32"/>
      <c r="G15" s="32"/>
      <c r="H15" s="85">
        <v>750.998</v>
      </c>
      <c r="I15" s="144">
        <f>SUM(J15:L15)</f>
        <v>739.1</v>
      </c>
      <c r="J15" s="142">
        <v>739.1</v>
      </c>
      <c r="K15" s="142">
        <v>0</v>
      </c>
      <c r="L15" s="142">
        <v>0</v>
      </c>
      <c r="M15" s="144">
        <f>SUM(N15:P15)</f>
        <v>0</v>
      </c>
      <c r="N15" s="142">
        <v>0</v>
      </c>
      <c r="O15" s="142">
        <v>0</v>
      </c>
      <c r="P15" s="142">
        <v>0</v>
      </c>
      <c r="Q15" s="100" t="s">
        <v>33</v>
      </c>
      <c r="R15" s="26"/>
      <c r="S15" s="87" t="s">
        <v>31</v>
      </c>
      <c r="T15" s="22"/>
      <c r="U15" s="32" t="s">
        <v>32</v>
      </c>
      <c r="V15" s="22"/>
      <c r="W15" s="22"/>
      <c r="X15" s="86">
        <v>370.487</v>
      </c>
      <c r="Y15" s="99">
        <f>SUM(Z15:AB15)</f>
        <v>554.8</v>
      </c>
      <c r="Z15" s="79">
        <v>554.8</v>
      </c>
      <c r="AA15" s="79">
        <v>0</v>
      </c>
      <c r="AB15" s="79">
        <v>0</v>
      </c>
      <c r="AC15" s="144">
        <f>SUM(AD15:AF15)</f>
        <v>0</v>
      </c>
      <c r="AD15" s="79">
        <v>0</v>
      </c>
      <c r="AE15" s="79">
        <v>0</v>
      </c>
      <c r="AF15" s="142">
        <v>0</v>
      </c>
      <c r="AG15" s="80" t="s">
        <v>44</v>
      </c>
      <c r="AH15" s="26"/>
      <c r="AI15" s="87" t="s">
        <v>31</v>
      </c>
      <c r="AJ15" s="22"/>
      <c r="AK15" s="35" t="s">
        <v>36</v>
      </c>
      <c r="AL15" s="22"/>
      <c r="AM15" s="22"/>
      <c r="AN15" s="37">
        <v>247.5</v>
      </c>
      <c r="AO15" s="144">
        <f>SUM(AP15:AR15)</f>
        <v>2432.2</v>
      </c>
      <c r="AP15" s="142">
        <v>2432.2</v>
      </c>
      <c r="AQ15" s="142">
        <v>0</v>
      </c>
      <c r="AR15" s="142">
        <v>0</v>
      </c>
      <c r="AS15" s="144">
        <f>SUM(AT15:AV15)</f>
        <v>0</v>
      </c>
      <c r="AT15" s="142">
        <v>0</v>
      </c>
      <c r="AU15" s="142">
        <v>0</v>
      </c>
      <c r="AV15" s="142">
        <v>0</v>
      </c>
      <c r="AW15" s="80" t="s">
        <v>29</v>
      </c>
    </row>
    <row r="16" spans="1:49" s="30" customFormat="1" ht="72">
      <c r="A16" s="134"/>
      <c r="B16" s="150"/>
      <c r="C16" s="31"/>
      <c r="D16" s="32"/>
      <c r="E16" s="32"/>
      <c r="F16" s="32"/>
      <c r="G16" s="32"/>
      <c r="H16" s="85"/>
      <c r="I16" s="145"/>
      <c r="J16" s="140"/>
      <c r="K16" s="140"/>
      <c r="L16" s="140"/>
      <c r="M16" s="145"/>
      <c r="N16" s="140"/>
      <c r="O16" s="140"/>
      <c r="P16" s="140"/>
      <c r="Q16" s="33"/>
      <c r="R16" s="26"/>
      <c r="S16" s="34" t="s">
        <v>31</v>
      </c>
      <c r="T16" s="22"/>
      <c r="U16" s="35" t="s">
        <v>36</v>
      </c>
      <c r="V16" s="22"/>
      <c r="W16" s="22"/>
      <c r="X16" s="86">
        <v>118.092</v>
      </c>
      <c r="Y16" s="99"/>
      <c r="Z16" s="79"/>
      <c r="AA16" s="79"/>
      <c r="AB16" s="79"/>
      <c r="AC16" s="145"/>
      <c r="AD16" s="79"/>
      <c r="AE16" s="79"/>
      <c r="AF16" s="140"/>
      <c r="AG16" s="80" t="s">
        <v>45</v>
      </c>
      <c r="AH16" s="26"/>
      <c r="AI16" s="34"/>
      <c r="AJ16" s="22"/>
      <c r="AK16" s="22"/>
      <c r="AL16" s="22"/>
      <c r="AM16" s="22"/>
      <c r="AN16" s="37"/>
      <c r="AO16" s="145"/>
      <c r="AP16" s="140"/>
      <c r="AQ16" s="140"/>
      <c r="AR16" s="140"/>
      <c r="AS16" s="145"/>
      <c r="AT16" s="140"/>
      <c r="AU16" s="140"/>
      <c r="AV16" s="140"/>
      <c r="AW16" s="36"/>
    </row>
    <row r="17" spans="1:49" s="30" customFormat="1" ht="18">
      <c r="A17" s="134"/>
      <c r="B17" s="150"/>
      <c r="C17" s="31"/>
      <c r="D17" s="32"/>
      <c r="E17" s="32"/>
      <c r="F17" s="32"/>
      <c r="G17" s="32"/>
      <c r="H17" s="85"/>
      <c r="I17" s="145"/>
      <c r="J17" s="140"/>
      <c r="K17" s="140"/>
      <c r="L17" s="140"/>
      <c r="M17" s="145"/>
      <c r="N17" s="140"/>
      <c r="O17" s="140"/>
      <c r="P17" s="140"/>
      <c r="Q17" s="33"/>
      <c r="R17" s="26"/>
      <c r="S17" s="34"/>
      <c r="T17" s="22"/>
      <c r="U17" s="22"/>
      <c r="V17" s="22"/>
      <c r="W17" s="22"/>
      <c r="X17" s="86"/>
      <c r="Y17" s="99"/>
      <c r="Z17" s="79"/>
      <c r="AA17" s="79"/>
      <c r="AB17" s="79"/>
      <c r="AC17" s="145"/>
      <c r="AD17" s="79"/>
      <c r="AE17" s="79"/>
      <c r="AF17" s="140"/>
      <c r="AG17" s="36"/>
      <c r="AH17" s="26"/>
      <c r="AI17" s="34"/>
      <c r="AJ17" s="22"/>
      <c r="AK17" s="22"/>
      <c r="AL17" s="22"/>
      <c r="AM17" s="22"/>
      <c r="AN17" s="37"/>
      <c r="AO17" s="145"/>
      <c r="AP17" s="140"/>
      <c r="AQ17" s="140"/>
      <c r="AR17" s="140"/>
      <c r="AS17" s="145"/>
      <c r="AT17" s="140"/>
      <c r="AU17" s="140"/>
      <c r="AV17" s="140"/>
      <c r="AW17" s="36"/>
    </row>
    <row r="18" spans="1:49" s="30" customFormat="1" ht="18" thickBot="1">
      <c r="A18" s="135"/>
      <c r="B18" s="151"/>
      <c r="C18" s="104"/>
      <c r="D18" s="105"/>
      <c r="E18" s="105"/>
      <c r="F18" s="105"/>
      <c r="G18" s="105"/>
      <c r="H18" s="106"/>
      <c r="I18" s="148"/>
      <c r="J18" s="147"/>
      <c r="K18" s="147"/>
      <c r="L18" s="147"/>
      <c r="M18" s="148"/>
      <c r="N18" s="147"/>
      <c r="O18" s="147"/>
      <c r="P18" s="147"/>
      <c r="Q18" s="109"/>
      <c r="R18" s="26"/>
      <c r="S18" s="110"/>
      <c r="T18" s="111"/>
      <c r="U18" s="111"/>
      <c r="V18" s="111"/>
      <c r="W18" s="111"/>
      <c r="X18" s="112"/>
      <c r="Y18" s="107">
        <f>SUM(Z18:AB18)</f>
        <v>554.8</v>
      </c>
      <c r="Z18" s="108">
        <v>554.8</v>
      </c>
      <c r="AA18" s="108">
        <v>0</v>
      </c>
      <c r="AB18" s="108">
        <v>0</v>
      </c>
      <c r="AC18" s="148"/>
      <c r="AD18" s="108">
        <v>0</v>
      </c>
      <c r="AE18" s="108">
        <v>0</v>
      </c>
      <c r="AF18" s="147"/>
      <c r="AG18" s="113"/>
      <c r="AH18" s="26"/>
      <c r="AI18" s="110"/>
      <c r="AJ18" s="111"/>
      <c r="AK18" s="111"/>
      <c r="AL18" s="111"/>
      <c r="AM18" s="111"/>
      <c r="AN18" s="114"/>
      <c r="AO18" s="148"/>
      <c r="AP18" s="147"/>
      <c r="AQ18" s="147"/>
      <c r="AR18" s="147"/>
      <c r="AS18" s="148"/>
      <c r="AT18" s="147"/>
      <c r="AU18" s="147"/>
      <c r="AV18" s="147"/>
      <c r="AW18" s="113"/>
    </row>
    <row r="19" spans="1:49" s="69" customFormat="1" ht="18" thickBot="1">
      <c r="A19" s="65">
        <v>0</v>
      </c>
      <c r="B19" s="66" t="s">
        <v>27</v>
      </c>
      <c r="C19" s="115"/>
      <c r="D19" s="116"/>
      <c r="E19" s="116"/>
      <c r="F19" s="116"/>
      <c r="G19" s="116"/>
      <c r="H19" s="117">
        <f aca="true" t="shared" si="0" ref="H19:P19">SUM(H8:H18)</f>
        <v>1495.3980000000001</v>
      </c>
      <c r="I19" s="118">
        <f t="shared" si="0"/>
        <v>1483.5</v>
      </c>
      <c r="J19" s="119">
        <f t="shared" si="0"/>
        <v>1483.5</v>
      </c>
      <c r="K19" s="119">
        <f t="shared" si="0"/>
        <v>0</v>
      </c>
      <c r="L19" s="119">
        <f t="shared" si="0"/>
        <v>0</v>
      </c>
      <c r="M19" s="118">
        <f t="shared" si="0"/>
        <v>0</v>
      </c>
      <c r="N19" s="119">
        <f t="shared" si="0"/>
        <v>0</v>
      </c>
      <c r="O19" s="119">
        <f t="shared" si="0"/>
        <v>0</v>
      </c>
      <c r="P19" s="119">
        <f t="shared" si="0"/>
        <v>0</v>
      </c>
      <c r="Q19" s="120"/>
      <c r="R19" s="68"/>
      <c r="S19" s="121"/>
      <c r="T19" s="122"/>
      <c r="U19" s="122"/>
      <c r="V19" s="122"/>
      <c r="W19" s="122"/>
      <c r="X19" s="117">
        <f aca="true" t="shared" si="1" ref="X19:AF19">SUM(X8:X18)</f>
        <v>1236.2790000000002</v>
      </c>
      <c r="Y19" s="118">
        <f t="shared" si="1"/>
        <v>1857.3</v>
      </c>
      <c r="Z19" s="119">
        <f t="shared" si="1"/>
        <v>1857.3</v>
      </c>
      <c r="AA19" s="119">
        <f t="shared" si="1"/>
        <v>0</v>
      </c>
      <c r="AB19" s="119">
        <f t="shared" si="1"/>
        <v>0</v>
      </c>
      <c r="AC19" s="118">
        <f t="shared" si="1"/>
        <v>0</v>
      </c>
      <c r="AD19" s="119">
        <f t="shared" si="1"/>
        <v>0</v>
      </c>
      <c r="AE19" s="119">
        <f t="shared" si="1"/>
        <v>0</v>
      </c>
      <c r="AF19" s="119">
        <f t="shared" si="1"/>
        <v>0</v>
      </c>
      <c r="AG19" s="123"/>
      <c r="AH19" s="68"/>
      <c r="AI19" s="121"/>
      <c r="AJ19" s="122"/>
      <c r="AK19" s="122"/>
      <c r="AL19" s="122"/>
      <c r="AM19" s="122"/>
      <c r="AN19" s="124">
        <f aca="true" t="shared" si="2" ref="AN19:AV19">SUM(AN8:AN18)</f>
        <v>1677.835</v>
      </c>
      <c r="AO19" s="118">
        <f t="shared" si="2"/>
        <v>3616.2999999999997</v>
      </c>
      <c r="AP19" s="125">
        <f t="shared" si="2"/>
        <v>3616.2999999999997</v>
      </c>
      <c r="AQ19" s="125">
        <f t="shared" si="2"/>
        <v>0</v>
      </c>
      <c r="AR19" s="125">
        <f t="shared" si="2"/>
        <v>0</v>
      </c>
      <c r="AS19" s="118">
        <f t="shared" si="2"/>
        <v>0</v>
      </c>
      <c r="AT19" s="125">
        <f t="shared" si="2"/>
        <v>0</v>
      </c>
      <c r="AU19" s="125">
        <f t="shared" si="2"/>
        <v>0</v>
      </c>
      <c r="AV19" s="125">
        <f t="shared" si="2"/>
        <v>0</v>
      </c>
      <c r="AW19" s="123"/>
    </row>
  </sheetData>
  <sheetProtection/>
  <mergeCells count="78">
    <mergeCell ref="O8:O14"/>
    <mergeCell ref="N8:N14"/>
    <mergeCell ref="L8:L14"/>
    <mergeCell ref="K8:K14"/>
    <mergeCell ref="AB8:AB14"/>
    <mergeCell ref="AA8:AA14"/>
    <mergeCell ref="Z8:Z14"/>
    <mergeCell ref="P8:P14"/>
    <mergeCell ref="Y8:Y14"/>
    <mergeCell ref="AV8:AV14"/>
    <mergeCell ref="AU8:AU14"/>
    <mergeCell ref="AT8:AT14"/>
    <mergeCell ref="AR8:AR14"/>
    <mergeCell ref="AC8:AC14"/>
    <mergeCell ref="AO8:AO14"/>
    <mergeCell ref="AS8:AS14"/>
    <mergeCell ref="AQ8:AQ14"/>
    <mergeCell ref="AP8:AP14"/>
    <mergeCell ref="AF8:AF14"/>
    <mergeCell ref="AE8:AE14"/>
    <mergeCell ref="AD8:AD14"/>
    <mergeCell ref="A8:A14"/>
    <mergeCell ref="B8:B14"/>
    <mergeCell ref="I8:I14"/>
    <mergeCell ref="M8:M14"/>
    <mergeCell ref="J8:J14"/>
    <mergeCell ref="AM4:AM5"/>
    <mergeCell ref="AN4:AN5"/>
    <mergeCell ref="AO4:AR4"/>
    <mergeCell ref="AW4:AW5"/>
    <mergeCell ref="H4:H5"/>
    <mergeCell ref="C3:Q3"/>
    <mergeCell ref="S3:AG3"/>
    <mergeCell ref="S4:S5"/>
    <mergeCell ref="T4:T5"/>
    <mergeCell ref="U4:U5"/>
    <mergeCell ref="V4:V5"/>
    <mergeCell ref="W4:W5"/>
    <mergeCell ref="X4:X5"/>
    <mergeCell ref="AG4:AG5"/>
    <mergeCell ref="A3:A5"/>
    <mergeCell ref="B3:B5"/>
    <mergeCell ref="C4:C5"/>
    <mergeCell ref="AS4:AV4"/>
    <mergeCell ref="Y4:AB4"/>
    <mergeCell ref="AI3:AW3"/>
    <mergeCell ref="AI4:AI5"/>
    <mergeCell ref="AJ4:AJ5"/>
    <mergeCell ref="AK4:AK5"/>
    <mergeCell ref="AL4:AL5"/>
    <mergeCell ref="D4:D5"/>
    <mergeCell ref="E4:E5"/>
    <mergeCell ref="F4:F5"/>
    <mergeCell ref="G4:G5"/>
    <mergeCell ref="I4:L4"/>
    <mergeCell ref="M4:P4"/>
    <mergeCell ref="Q4:Q5"/>
    <mergeCell ref="AC4:AF4"/>
    <mergeCell ref="A15:A18"/>
    <mergeCell ref="B15:B18"/>
    <mergeCell ref="I15:I18"/>
    <mergeCell ref="M15:M18"/>
    <mergeCell ref="J15:J18"/>
    <mergeCell ref="K15:K18"/>
    <mergeCell ref="L15:L18"/>
    <mergeCell ref="N15:N18"/>
    <mergeCell ref="O15:O18"/>
    <mergeCell ref="P15:P18"/>
    <mergeCell ref="AC15:AC18"/>
    <mergeCell ref="AP15:AP18"/>
    <mergeCell ref="AQ15:AQ18"/>
    <mergeCell ref="AR15:AR18"/>
    <mergeCell ref="AF15:AF18"/>
    <mergeCell ref="AO15:AO18"/>
    <mergeCell ref="AT15:AT18"/>
    <mergeCell ref="AU15:AU18"/>
    <mergeCell ref="AV15:AV18"/>
    <mergeCell ref="AS15:AS18"/>
  </mergeCells>
  <printOptions/>
  <pageMargins left="0.16" right="0.16" top="0.26" bottom="0.24" header="0.17" footer="0.16"/>
  <pageSetup fitToHeight="2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Коханый Ю.П.</dc:creator>
  <cp:keywords/>
  <dc:description/>
  <cp:lastModifiedBy>Коханый Ю.П.</cp:lastModifiedBy>
  <dcterms:created xsi:type="dcterms:W3CDTF">2013-09-24T11:49:21Z</dcterms:created>
  <dcterms:modified xsi:type="dcterms:W3CDTF">2013-09-24T12:11:18Z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